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06d60341269b601f/Escritorio/Para Rosanna/2024/"/>
    </mc:Choice>
  </mc:AlternateContent>
  <xr:revisionPtr revIDLastSave="10" documentId="8_{5B7E932B-6E61-45B2-B6B6-64A4DBCE2C50}" xr6:coauthVersionLast="47" xr6:coauthVersionMax="47" xr10:uidLastSave="{1AB3AA2B-CCC1-4F45-991A-995B562407E6}"/>
  <bookViews>
    <workbookView xWindow="-96" yWindow="-96" windowWidth="23232" windowHeight="12432"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J29" i="1"/>
  <c r="I30" i="1"/>
  <c r="J30" i="1"/>
  <c r="H29" i="1"/>
  <c r="H30" i="1"/>
  <c r="D29" i="1"/>
  <c r="I25"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<sst xmlns="http://schemas.openxmlformats.org/spreadsheetml/2006/main" count="74" uniqueCount="74">
  <si>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</si>
  <si>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</si>
  <si>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</si>
  <si>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</si>
  <si>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</si>
  <si>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</si>
  <si>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</si>
  <si>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</si>
  <si>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</si>
  <si>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</si>
  <si>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</si>
  <si>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</si>
  <si>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</si>
  <si>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</si>
  <si>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</si>
  <si>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</si>
  <si>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</si>
  <si>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</si>
  <si>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</si>
  <si>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</si>
  <si>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</si>
  <si>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</si>
  <si>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</si>
  <si>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</si>
  <si>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</si>
  <si>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</si>
  <si>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</si>
  <si>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</si>
  <si>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</si>
  <si>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</si>
  <si>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</si>
  <si>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</si>
  <si>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</si>
  <si>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</si>
  <si>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</si>
  <si>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</si>
  <si>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</si>
  <si>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</si>
  <si>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</si>
  <si>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</si>
  <si>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</si>
  <si>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</si>
  <si>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</si>
  <si>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</si>
  <si>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</si>
  <si>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</si>
  <si>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</si>
  <si>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</si>
  <si>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</si>
  <si>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</si>
  <si>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</si>
  <si>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</si>
  <si>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</si>
  <si>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</si>
  <si>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</si>
  <si>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</si>
  <si>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</si>
  <si>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</si>
  <si>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</si>
  <si>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</si>
  <si>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</si>
  <si>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Nóminas Tramitadas</t>
  </si>
  <si>
    <t>Jeanilka Miniño</t>
  </si>
  <si>
    <t>Directora de Planificación y Desarrollo</t>
  </si>
  <si>
    <t>Rolando Alfonso Martinez</t>
  </si>
  <si>
    <t>Encargado Financiero</t>
  </si>
  <si>
    <t>28/03/2019</t>
  </si>
  <si>
    <t xml:space="preserve">Lineamientos para la ejecución Presupuestaria 2019 del Gobierno General Nacional </t>
  </si>
  <si>
    <t>Informe de Evaluación Anual Metas Físicas-Financieras Año 2024</t>
  </si>
  <si>
    <t>Ejecución Anual</t>
  </si>
  <si>
    <t>Programación Anual</t>
  </si>
  <si>
    <t xml:space="preserve">No se observan hasta el momento. </t>
  </si>
  <si>
    <t>Durante el año 2024 evidencia una ejecución de la programación financiera por debajo de lo programado, acumulando un desvío de 26.51% en la ejecución. Esto debido a la no ejecurción del plan de compras según lo establecido en el PACC durante el 3er trimestre, programación que luego se propuso para el cuarto y que igual, no pudo se ejecutado; Gran parte de estas compras con valores sustanciales, pertenecen al área TIC. En cuanto a la meta física debido a que los programas de Oportunidad  14/24 fue suspendido por la institución que coordina que una vez inició el 4to trimestre y el no pago por falta de fondos en los programas de Avanza y Aprende en el mes de diciembre. El no cumplimiento de la ejecución finaciera no afectó la ejecución. Las razones radican en que lo no ejecutado finacieramente corresponde a inversión de iniciativas tecnológicas para la mejora y automatización de procesos. 
La no ejecución al 100% del presupuesto no impactó de forma directar el cumplimiento de meta física. Las razones radican en que lo no ejecutado finacieramente corresponde a inversión de iniciativas tecnológicas para la mejora y automatización de procesos institucionales.</t>
  </si>
  <si>
    <t>Para el trimestre 4to del año 2024 La meta trimestral programada de los beneficiarios acreditadosde los programas sociales fue de 38 dividiensdose mensualmente conforme plan de pago de los subsidios durante el trimestre (14, 12 y 12 respectivamente). La ejecución  ha sido satisfactoria para los trimestre 1, 2 y 3 del año donde se alcanza el 100% de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</si>
</sst>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diagonal/>
    </border>
    <border>
      <left style="thin">
        <color theme="0" tint="-0.34998626667073579"/>
      </left>
      <right/>
      <top style="thin">
        <color theme="0" tint="-0.34998626667073579"/>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3" fillId="0" borderId="0" xfId="0" applyFont="1" applyAlignment="1" applyProtection="1">
      <alignment horizontal="center" vertical="center"/>
      <protection locked="0"/>
    </xf>
    <xf numFmtId="0" fontId="23" fillId="0" borderId="0" xfId="0" applyFont="1" applyProtection="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9" fontId="0" fillId="0" borderId="40" xfId="2" applyFont="1" applyBorder="1" applyAlignment="1">
      <alignment horizontal="center" vertical="center"/>
    </xf>
    <xf numFmtId="9" fontId="0" fillId="0" borderId="39" xfId="2" applyFont="1" applyBorder="1" applyAlignment="1">
      <alignment horizontal="center" vertical="center"/>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3">
      <calculatedColumnFormula>A25</calculatedColumnFormula>
    </tableColumn>
    <tableColumn id="9" xr3:uid="{00000000-0010-0000-0000-000009000000}" name="Física_x000a_(C)" dataDxfId="6"/>
    <tableColumn id="10" xr3:uid="{00000000-0010-0000-0000-00000A000000}" name="Financiera_x000a_(D)" dataDxfId="5"/>
    <tableColumn id="5" xr3:uid="{00000000-0010-0000-0000-000005000000}" name="Física _x000a_(E)" dataDxfId="4"/>
    <tableColumn id="6" xr3:uid="{00000000-0010-0000-0000-000006000000}" name="Financiera _x000a_ (F)" dataDxfId="2">
      <calculatedColumnFormula>F25</calculatedColumnFormula>
    </tableColumn>
    <tableColumn id="7" xr3:uid="{00000000-0010-0000-0000-000007000000}" name="Física _x000a_(%)_x000a_ G=E/C" dataDxfId="0">
      <calculatedColumnFormula>IF(G29&gt;0,G29/E29,0)</calculatedColumnFormula>
    </tableColumn>
    <tableColumn id="8" xr3:uid="{00000000-0010-0000-0000-000008000000}" name="Financiero _x000a_(%) _x000a_H=F/D" dataDxfId="1">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topLeftCell="A13" workbookViewId="0">
      <selection activeCell="B36" sqref="B36:J37"/>
    </sheetView>
  </sheetViews>
  <sheetFormatPr defaultColWidth="11.5546875" defaultRowHeight="14.4" x14ac:dyDescent="0.3"/>
  <cols>
    <col min="1" max="1" width="23" style="6" customWidth="1"/>
    <col min="2" max="10" width="12.6640625" style="6" customWidth="1"/>
    <col min="11" max="11" width="11.44140625" style="6"/>
  </cols>
  <sheetData>
    <row r="1" spans="1:11" ht="21.6" thickBot="1" x14ac:dyDescent="0.35">
      <c r="A1" s="26"/>
      <c r="B1" s="74" t="s">
        <v>68</v>
      </c>
      <c r="C1" s="75"/>
      <c r="D1" s="75"/>
      <c r="E1" s="75"/>
      <c r="F1" s="75"/>
      <c r="G1" s="75"/>
      <c r="H1" s="75"/>
      <c r="I1" s="75"/>
      <c r="J1" s="76"/>
      <c r="K1" s="1"/>
    </row>
    <row r="2" spans="1:11" ht="21.6" thickBot="1" x14ac:dyDescent="0.35">
      <c r="A2" s="27"/>
      <c r="B2" s="77" t="s">
        <v>0</v>
      </c>
      <c r="C2" s="78"/>
      <c r="D2" s="77" t="s">
        <v>1</v>
      </c>
      <c r="E2" s="78"/>
      <c r="F2" s="78"/>
      <c r="G2" s="78"/>
      <c r="H2" s="79"/>
      <c r="I2" s="2" t="s">
        <v>2</v>
      </c>
      <c r="J2" s="3" t="s">
        <v>3</v>
      </c>
      <c r="K2" s="1"/>
    </row>
    <row r="3" spans="1:11" ht="21.6" thickBot="1" x14ac:dyDescent="0.35">
      <c r="A3" s="28"/>
      <c r="B3" s="80" t="s">
        <v>4</v>
      </c>
      <c r="C3" s="81"/>
      <c r="D3" s="80" t="s">
        <v>67</v>
      </c>
      <c r="E3" s="81"/>
      <c r="F3" s="81"/>
      <c r="G3" s="81"/>
      <c r="H3" s="82"/>
      <c r="I3" s="32" t="s">
        <v>66</v>
      </c>
      <c r="J3" s="33">
        <v>0</v>
      </c>
      <c r="K3" s="1"/>
    </row>
    <row r="4" spans="1:11" x14ac:dyDescent="0.3">
      <c r="A4" s="83"/>
      <c r="B4" s="84"/>
      <c r="C4" s="84"/>
      <c r="D4" s="85"/>
      <c r="E4" s="85"/>
      <c r="F4" s="85"/>
      <c r="G4" s="85"/>
      <c r="H4" s="85"/>
      <c r="I4" s="84"/>
      <c r="J4" s="86"/>
      <c r="K4" s="1"/>
    </row>
    <row r="5" spans="1:11" ht="3" customHeight="1" x14ac:dyDescent="0.3">
      <c r="A5" s="71"/>
      <c r="B5" s="72"/>
      <c r="C5" s="72"/>
      <c r="D5" s="72"/>
      <c r="E5" s="72"/>
      <c r="F5" s="72"/>
      <c r="G5" s="72"/>
      <c r="H5" s="72"/>
      <c r="I5" s="72"/>
      <c r="J5" s="73"/>
      <c r="K5" s="1"/>
    </row>
    <row r="6" spans="1:11" ht="15.6" x14ac:dyDescent="0.3">
      <c r="A6" s="39" t="s">
        <v>5</v>
      </c>
      <c r="B6" s="40"/>
      <c r="C6" s="40"/>
      <c r="D6" s="40"/>
      <c r="E6" s="40"/>
      <c r="F6" s="40"/>
      <c r="G6" s="40"/>
      <c r="H6" s="40"/>
      <c r="I6" s="40"/>
      <c r="J6" s="41"/>
      <c r="K6" s="1"/>
    </row>
    <row r="7" spans="1:11" ht="15.6" x14ac:dyDescent="0.3">
      <c r="A7" s="52" t="s">
        <v>6</v>
      </c>
      <c r="B7" s="53"/>
      <c r="C7" s="53"/>
      <c r="D7" s="53"/>
      <c r="E7" s="53"/>
      <c r="F7" s="53"/>
      <c r="G7" s="53"/>
      <c r="H7" s="53"/>
      <c r="I7" s="53"/>
      <c r="J7" s="54"/>
      <c r="K7" s="1"/>
    </row>
    <row r="8" spans="1:11" x14ac:dyDescent="0.3">
      <c r="A8" s="4" t="s">
        <v>7</v>
      </c>
      <c r="B8" s="49" t="s">
        <v>49</v>
      </c>
      <c r="C8" s="50"/>
      <c r="D8" s="50"/>
      <c r="E8" s="50"/>
      <c r="F8" s="50"/>
      <c r="G8" s="50"/>
      <c r="H8" s="50"/>
      <c r="I8" s="50"/>
      <c r="J8" s="51"/>
      <c r="K8" s="1"/>
    </row>
    <row r="9" spans="1:11" ht="15" customHeight="1" x14ac:dyDescent="0.3">
      <c r="A9" s="29" t="s">
        <v>36</v>
      </c>
      <c r="B9" s="49" t="s">
        <v>50</v>
      </c>
      <c r="C9" s="50"/>
      <c r="D9" s="50"/>
      <c r="E9" s="50"/>
      <c r="F9" s="50"/>
      <c r="G9" s="50"/>
      <c r="H9" s="50"/>
      <c r="I9" s="50"/>
      <c r="J9" s="51"/>
      <c r="K9" s="1"/>
    </row>
    <row r="10" spans="1:11" x14ac:dyDescent="0.3">
      <c r="A10" s="29" t="s">
        <v>37</v>
      </c>
      <c r="B10" s="49" t="s">
        <v>51</v>
      </c>
      <c r="C10" s="50"/>
      <c r="D10" s="50"/>
      <c r="E10" s="50"/>
      <c r="F10" s="50"/>
      <c r="G10" s="50"/>
      <c r="H10" s="50"/>
      <c r="I10" s="50"/>
      <c r="J10" s="51"/>
      <c r="K10" s="1"/>
    </row>
    <row r="11" spans="1:11" ht="31.5" customHeight="1" x14ac:dyDescent="0.3">
      <c r="A11" s="4" t="s">
        <v>8</v>
      </c>
      <c r="B11" s="87" t="s">
        <v>52</v>
      </c>
      <c r="C11" s="87"/>
      <c r="D11" s="87"/>
      <c r="E11" s="87"/>
      <c r="F11" s="87"/>
      <c r="G11" s="87"/>
      <c r="H11" s="87"/>
      <c r="I11" s="87"/>
      <c r="J11" s="88"/>
    </row>
    <row r="12" spans="1:11" ht="23.25" customHeight="1" x14ac:dyDescent="0.3">
      <c r="A12" s="4" t="s">
        <v>9</v>
      </c>
      <c r="B12" s="87" t="s">
        <v>53</v>
      </c>
      <c r="C12" s="87"/>
      <c r="D12" s="87"/>
      <c r="E12" s="87"/>
      <c r="F12" s="87"/>
      <c r="G12" s="87"/>
      <c r="H12" s="87"/>
      <c r="I12" s="87"/>
      <c r="J12" s="88"/>
    </row>
    <row r="13" spans="1:11" ht="15.6" x14ac:dyDescent="0.3">
      <c r="A13" s="39" t="s">
        <v>10</v>
      </c>
      <c r="B13" s="40"/>
      <c r="C13" s="40"/>
      <c r="D13" s="40"/>
      <c r="E13" s="40"/>
      <c r="F13" s="40"/>
      <c r="G13" s="40"/>
      <c r="H13" s="40"/>
      <c r="I13" s="40"/>
      <c r="J13" s="41"/>
    </row>
    <row r="14" spans="1:11" ht="27.75" customHeight="1" x14ac:dyDescent="0.3">
      <c r="A14" s="4" t="s">
        <v>11</v>
      </c>
      <c r="B14" s="30">
        <v>2</v>
      </c>
      <c r="C14" s="70" t="str">
        <f>IFERROR(VLOOKUP(B14,'[1]Validacion datos'!A2:B5,2,FALSE),"")</f>
        <v>DESARROLLO SOCIAL</v>
      </c>
      <c r="D14" s="70"/>
      <c r="E14" s="70"/>
      <c r="F14" s="70"/>
      <c r="G14" s="70"/>
      <c r="H14" s="70"/>
      <c r="I14" s="70"/>
      <c r="J14" s="70"/>
    </row>
    <row r="15" spans="1:11" ht="26.25" customHeight="1" x14ac:dyDescent="0.3">
      <c r="A15" s="4" t="s">
        <v>12</v>
      </c>
      <c r="B15" s="7">
        <v>2.2999999999999998</v>
      </c>
      <c r="C15" s="70" t="str">
        <f>IFERROR(VLOOKUP(B15,'[1]Validacion datos'!A8:B26,2,FALSE),"")</f>
        <v>Igualdad de derechos y oportunidades</v>
      </c>
      <c r="D15" s="70"/>
      <c r="E15" s="70"/>
      <c r="F15" s="70"/>
      <c r="G15" s="70"/>
      <c r="H15" s="70"/>
      <c r="I15" s="70"/>
      <c r="J15" s="70"/>
    </row>
    <row r="16" spans="1:11" ht="28.5" customHeight="1" x14ac:dyDescent="0.3">
      <c r="A16" s="4" t="s">
        <v>13</v>
      </c>
      <c r="B16" s="8" t="s">
        <v>54</v>
      </c>
      <c r="C16" s="70" t="str">
        <f>IFERROR(VLOOKUP(B16,'[1]Validacion datos'!D8:E64,2,FALSE),"")</f>
        <v>Disminuir la pobreza mediante un efectivo y eficiente sistema de protección social, que tome en cuenta las necesidades y vulnerabilidades a lo largo del ciclo de vida</v>
      </c>
      <c r="D16" s="70"/>
      <c r="E16" s="70"/>
      <c r="F16" s="70"/>
      <c r="G16" s="70"/>
      <c r="H16" s="70"/>
      <c r="I16" s="70"/>
      <c r="J16" s="70"/>
    </row>
    <row r="17" spans="1:11" ht="15.6" x14ac:dyDescent="0.3">
      <c r="A17" s="39" t="s">
        <v>14</v>
      </c>
      <c r="B17" s="40"/>
      <c r="C17" s="40"/>
      <c r="D17" s="40"/>
      <c r="E17" s="40"/>
      <c r="F17" s="40"/>
      <c r="G17" s="40"/>
      <c r="H17" s="40"/>
      <c r="I17" s="40"/>
      <c r="J17" s="41"/>
    </row>
    <row r="18" spans="1:11" ht="29.25" customHeight="1" x14ac:dyDescent="0.3">
      <c r="A18" s="4" t="s">
        <v>15</v>
      </c>
      <c r="B18" s="36" t="s">
        <v>55</v>
      </c>
      <c r="C18" s="36"/>
      <c r="D18" s="36"/>
      <c r="E18" s="36"/>
      <c r="F18" s="36"/>
      <c r="G18" s="36"/>
      <c r="H18" s="36"/>
      <c r="I18" s="36"/>
      <c r="J18" s="37"/>
    </row>
    <row r="19" spans="1:11" ht="78.75" customHeight="1" x14ac:dyDescent="0.3">
      <c r="A19" s="9" t="s">
        <v>16</v>
      </c>
      <c r="B19" s="36" t="s">
        <v>56</v>
      </c>
      <c r="C19" s="36"/>
      <c r="D19" s="36"/>
      <c r="E19" s="36"/>
      <c r="F19" s="36"/>
      <c r="G19" s="36"/>
      <c r="H19" s="36"/>
      <c r="I19" s="36"/>
      <c r="J19" s="37"/>
    </row>
    <row r="20" spans="1:11" ht="34.5" customHeight="1" x14ac:dyDescent="0.3">
      <c r="A20" s="9" t="s">
        <v>17</v>
      </c>
      <c r="B20" s="36" t="s">
        <v>57</v>
      </c>
      <c r="C20" s="36"/>
      <c r="D20" s="36"/>
      <c r="E20" s="36"/>
      <c r="F20" s="36"/>
      <c r="G20" s="36"/>
      <c r="H20" s="36"/>
      <c r="I20" s="36"/>
      <c r="J20" s="37"/>
    </row>
    <row r="21" spans="1:11" ht="35.25" customHeight="1" x14ac:dyDescent="0.3">
      <c r="A21" s="9" t="s">
        <v>38</v>
      </c>
      <c r="B21" s="36" t="s">
        <v>58</v>
      </c>
      <c r="C21" s="36"/>
      <c r="D21" s="36"/>
      <c r="E21" s="36"/>
      <c r="F21" s="36"/>
      <c r="G21" s="36"/>
      <c r="H21" s="36"/>
      <c r="I21" s="36"/>
      <c r="J21" s="37"/>
      <c r="K21" s="1"/>
    </row>
    <row r="22" spans="1:11" ht="15.6" x14ac:dyDescent="0.3">
      <c r="A22" s="39" t="s">
        <v>18</v>
      </c>
      <c r="B22" s="40"/>
      <c r="C22" s="40"/>
      <c r="D22" s="40"/>
      <c r="E22" s="40"/>
      <c r="F22" s="40"/>
      <c r="G22" s="40"/>
      <c r="H22" s="40"/>
      <c r="I22" s="40"/>
      <c r="J22" s="41"/>
    </row>
    <row r="23" spans="1:11" ht="15.6" x14ac:dyDescent="0.3">
      <c r="A23" s="52" t="s">
        <v>19</v>
      </c>
      <c r="B23" s="53"/>
      <c r="C23" s="53"/>
      <c r="D23" s="53"/>
      <c r="E23" s="53"/>
      <c r="F23" s="53"/>
      <c r="G23" s="53"/>
      <c r="H23" s="53"/>
      <c r="I23" s="53"/>
      <c r="J23" s="54"/>
      <c r="K23" s="1"/>
    </row>
    <row r="24" spans="1:11" ht="15" customHeight="1" x14ac:dyDescent="0.3">
      <c r="A24" s="63" t="s">
        <v>20</v>
      </c>
      <c r="B24" s="64"/>
      <c r="C24" s="65" t="s">
        <v>21</v>
      </c>
      <c r="D24" s="67"/>
      <c r="E24" s="67"/>
      <c r="F24" s="67" t="s">
        <v>22</v>
      </c>
      <c r="G24" s="67"/>
      <c r="H24" s="64"/>
      <c r="I24" s="65" t="s">
        <v>23</v>
      </c>
      <c r="J24" s="66"/>
    </row>
    <row r="25" spans="1:11" x14ac:dyDescent="0.3">
      <c r="A25" s="55">
        <v>541455397</v>
      </c>
      <c r="B25" s="56"/>
      <c r="C25" s="60">
        <v>668866948</v>
      </c>
      <c r="D25" s="61"/>
      <c r="E25" s="62"/>
      <c r="F25" s="60">
        <v>615564920</v>
      </c>
      <c r="G25" s="61"/>
      <c r="H25" s="62"/>
      <c r="I25" s="68">
        <f>+F25/C25</f>
        <v>0.92030996873237636</v>
      </c>
      <c r="J25" s="69"/>
    </row>
    <row r="26" spans="1:11" ht="15.6" x14ac:dyDescent="0.3">
      <c r="A26" s="52" t="s">
        <v>24</v>
      </c>
      <c r="B26" s="53"/>
      <c r="C26" s="53"/>
      <c r="D26" s="53"/>
      <c r="E26" s="53"/>
      <c r="F26" s="53"/>
      <c r="G26" s="53"/>
      <c r="H26" s="53"/>
      <c r="I26" s="53"/>
      <c r="J26" s="54"/>
      <c r="K26" s="1"/>
    </row>
    <row r="27" spans="1:11" x14ac:dyDescent="0.3">
      <c r="A27" s="5"/>
      <c r="B27"/>
      <c r="C27" s="57" t="s">
        <v>48</v>
      </c>
      <c r="D27" s="58"/>
      <c r="E27" s="57" t="s">
        <v>70</v>
      </c>
      <c r="F27" s="58"/>
      <c r="G27" s="57" t="s">
        <v>69</v>
      </c>
      <c r="H27" s="57"/>
      <c r="I27" s="57" t="s">
        <v>25</v>
      </c>
      <c r="J27" s="59"/>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13">
        <v>6042</v>
      </c>
      <c r="B29" s="14" t="s">
        <v>61</v>
      </c>
      <c r="C29" s="15">
        <v>152</v>
      </c>
      <c r="D29" s="16">
        <f t="shared" ref="D29:D30" si="0">A25</f>
        <v>541455397</v>
      </c>
      <c r="E29" s="16">
        <v>152</v>
      </c>
      <c r="F29" s="16">
        <v>837726797</v>
      </c>
      <c r="G29" s="17">
        <v>147</v>
      </c>
      <c r="H29" s="16">
        <f t="shared" ref="H29:H30" si="1">F25</f>
        <v>615564920</v>
      </c>
      <c r="I29" s="18">
        <f>IF(G29&gt;0,G29/E29,0)</f>
        <v>0.96710526315789469</v>
      </c>
      <c r="J29" s="19">
        <f>IF(H29&gt;0,H29/F29,0)</f>
        <v>0.73480390290057773</v>
      </c>
    </row>
    <row r="30" spans="1:11" x14ac:dyDescent="0.3">
      <c r="A30" s="20"/>
      <c r="B30" s="21"/>
      <c r="C30" s="22"/>
      <c r="D30" s="23"/>
      <c r="E30" s="23"/>
      <c r="F30" s="23"/>
      <c r="G30" s="24"/>
      <c r="H30" s="23">
        <f t="shared" si="1"/>
        <v>0</v>
      </c>
      <c r="I30" s="18">
        <f t="shared" ref="I29:I30" si="2">IF(G30&gt;0,G30/E30,0)</f>
        <v>0</v>
      </c>
      <c r="J30" s="19">
        <f t="shared" ref="J29:J30" si="3">IF(H30&gt;0,H30/F30,0)</f>
        <v>0</v>
      </c>
    </row>
    <row r="31" spans="1:11" ht="15.6" x14ac:dyDescent="0.3">
      <c r="A31" s="39" t="s">
        <v>28</v>
      </c>
      <c r="B31" s="40"/>
      <c r="C31" s="40"/>
      <c r="D31" s="40"/>
      <c r="E31" s="40"/>
      <c r="F31" s="40"/>
      <c r="G31" s="40"/>
      <c r="H31" s="40"/>
      <c r="I31" s="40"/>
      <c r="J31" s="41"/>
    </row>
    <row r="32" spans="1:11" ht="15.6" x14ac:dyDescent="0.3">
      <c r="A32" s="52" t="s">
        <v>29</v>
      </c>
      <c r="B32" s="53"/>
      <c r="C32" s="53"/>
      <c r="D32" s="53"/>
      <c r="E32" s="53"/>
      <c r="F32" s="53"/>
      <c r="G32" s="53"/>
      <c r="H32" s="53"/>
      <c r="I32" s="53"/>
      <c r="J32" s="54"/>
      <c r="K32" s="1"/>
    </row>
    <row r="33" spans="1:11" x14ac:dyDescent="0.3">
      <c r="A33" s="25" t="s">
        <v>30</v>
      </c>
      <c r="B33" s="36" t="s">
        <v>59</v>
      </c>
      <c r="C33" s="36"/>
      <c r="D33" s="36"/>
      <c r="E33" s="36"/>
      <c r="F33" s="36"/>
      <c r="G33" s="36"/>
      <c r="H33" s="36"/>
      <c r="I33" s="36"/>
      <c r="J33" s="37"/>
    </row>
    <row r="34" spans="1:11" x14ac:dyDescent="0.3">
      <c r="A34" s="25" t="s">
        <v>31</v>
      </c>
      <c r="B34" s="36" t="s">
        <v>60</v>
      </c>
      <c r="C34" s="36"/>
      <c r="D34" s="36"/>
      <c r="E34" s="36"/>
      <c r="F34" s="36"/>
      <c r="G34" s="36"/>
      <c r="H34" s="36"/>
      <c r="I34" s="36"/>
      <c r="J34" s="37"/>
    </row>
    <row r="35" spans="1:11" ht="70.2" customHeight="1" x14ac:dyDescent="0.3">
      <c r="A35" s="25" t="s">
        <v>32</v>
      </c>
      <c r="B35" s="36" t="s">
        <v>73</v>
      </c>
      <c r="C35" s="36"/>
      <c r="D35" s="36"/>
      <c r="E35" s="36"/>
      <c r="F35" s="36"/>
      <c r="G35" s="36"/>
      <c r="H35" s="36"/>
      <c r="I35" s="36"/>
      <c r="J35" s="37"/>
    </row>
    <row r="36" spans="1:11" ht="28.8" customHeight="1" x14ac:dyDescent="0.3">
      <c r="A36" s="38" t="s">
        <v>33</v>
      </c>
      <c r="B36" s="36" t="s">
        <v>72</v>
      </c>
      <c r="C36" s="36"/>
      <c r="D36" s="36"/>
      <c r="E36" s="36"/>
      <c r="F36" s="36"/>
      <c r="G36" s="36"/>
      <c r="H36" s="36"/>
      <c r="I36" s="36"/>
      <c r="J36" s="37"/>
    </row>
    <row r="37" spans="1:11" ht="129.6" customHeight="1" x14ac:dyDescent="0.3">
      <c r="A37" s="38"/>
      <c r="B37" s="36"/>
      <c r="C37" s="36"/>
      <c r="D37" s="36"/>
      <c r="E37" s="36"/>
      <c r="F37" s="36"/>
      <c r="G37" s="36"/>
      <c r="H37" s="36"/>
      <c r="I37" s="36"/>
      <c r="J37" s="37"/>
    </row>
    <row r="38" spans="1:11" ht="15.6" x14ac:dyDescent="0.3">
      <c r="A38" s="39" t="s">
        <v>34</v>
      </c>
      <c r="B38" s="40"/>
      <c r="C38" s="40"/>
      <c r="D38" s="40"/>
      <c r="E38" s="40"/>
      <c r="F38" s="40"/>
      <c r="G38" s="40"/>
      <c r="H38" s="40"/>
      <c r="I38" s="40"/>
      <c r="J38" s="41"/>
    </row>
    <row r="39" spans="1:11" ht="15.6" x14ac:dyDescent="0.3">
      <c r="A39" s="42" t="s">
        <v>35</v>
      </c>
      <c r="B39" s="43"/>
      <c r="C39" s="43"/>
      <c r="D39" s="43"/>
      <c r="E39" s="43"/>
      <c r="F39" s="43"/>
      <c r="G39" s="43"/>
      <c r="H39" s="43"/>
      <c r="I39" s="43"/>
      <c r="J39" s="44"/>
      <c r="K39" s="1"/>
    </row>
    <row r="40" spans="1:11" ht="27.75" customHeight="1" x14ac:dyDescent="0.3">
      <c r="A40" s="45" t="s">
        <v>71</v>
      </c>
      <c r="B40" s="46"/>
      <c r="C40" s="46"/>
      <c r="D40" s="46"/>
      <c r="E40" s="46"/>
      <c r="F40" s="46"/>
      <c r="G40" s="46"/>
      <c r="H40" s="46"/>
      <c r="I40" s="46"/>
      <c r="J40" s="47"/>
    </row>
    <row r="41" spans="1:11" ht="27.75" customHeight="1" x14ac:dyDescent="0.3">
      <c r="A41" s="31"/>
      <c r="B41" s="31"/>
      <c r="C41" s="31"/>
      <c r="D41" s="31"/>
      <c r="E41" s="31"/>
      <c r="F41" s="31"/>
      <c r="G41" s="31"/>
      <c r="H41" s="31"/>
      <c r="I41" s="31"/>
      <c r="J41" s="31"/>
    </row>
    <row r="42" spans="1:11" ht="30.75" customHeight="1" x14ac:dyDescent="0.3">
      <c r="A42" s="48" t="s">
        <v>41</v>
      </c>
      <c r="B42" s="48"/>
      <c r="C42" s="48"/>
      <c r="D42" s="48"/>
      <c r="E42" s="48"/>
      <c r="F42" s="48"/>
      <c r="G42" s="48"/>
      <c r="H42" s="48"/>
      <c r="I42" s="48"/>
      <c r="J42" s="48"/>
    </row>
    <row r="46" spans="1:11" ht="15.6" x14ac:dyDescent="0.3">
      <c r="A46" s="35"/>
      <c r="B46" s="34" t="s">
        <v>62</v>
      </c>
      <c r="C46" s="35"/>
      <c r="G46" s="35"/>
      <c r="H46" s="34" t="s">
        <v>64</v>
      </c>
      <c r="I46" s="35"/>
    </row>
    <row r="47" spans="1:11" ht="15.6" x14ac:dyDescent="0.3">
      <c r="A47" s="35"/>
      <c r="B47" s="34" t="s">
        <v>63</v>
      </c>
      <c r="C47" s="35"/>
      <c r="G47" s="35"/>
      <c r="H47" s="34" t="s">
        <v>65</v>
      </c>
      <c r="I47" s="35"/>
    </row>
  </sheetData>
  <mergeCells count="49">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E27:F27"/>
    <mergeCell ref="A22:J22"/>
    <mergeCell ref="A23:J23"/>
    <mergeCell ref="A24:B24"/>
    <mergeCell ref="I24:J24"/>
    <mergeCell ref="C24:E24"/>
    <mergeCell ref="F24:H24"/>
    <mergeCell ref="I25:J25"/>
    <mergeCell ref="A42:J42"/>
    <mergeCell ref="B9:J9"/>
    <mergeCell ref="B10:J10"/>
    <mergeCell ref="B21:J21"/>
    <mergeCell ref="A31:J31"/>
    <mergeCell ref="A32:J32"/>
    <mergeCell ref="B33:J33"/>
    <mergeCell ref="B34:J34"/>
    <mergeCell ref="B35:J35"/>
    <mergeCell ref="A25:B25"/>
    <mergeCell ref="A26:J26"/>
    <mergeCell ref="C27:D27"/>
    <mergeCell ref="G27:H27"/>
    <mergeCell ref="I27:J27"/>
    <mergeCell ref="C25:E25"/>
    <mergeCell ref="F25:H25"/>
    <mergeCell ref="B36:J37"/>
    <mergeCell ref="A36:A37"/>
    <mergeCell ref="A38:J38"/>
    <mergeCell ref="A39:J39"/>
    <mergeCell ref="A40:J40"/>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E30 F28:F30"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0:J41" xr:uid="{00000000-0002-0000-0000-000008000000}"/>
    <dataValidation allowBlank="1" showInputMessage="1" showErrorMessage="1" prompt="De existir desvío, explicar razones." sqref="B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3"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2024-02-08T20:29:19Z</cp:lastPrinted>
  <dcterms:created xsi:type="dcterms:W3CDTF">2021-03-22T15:50:10Z</dcterms:created>
  <dcterms:modified xsi:type="dcterms:W3CDTF">2025-01-10T14:32:24Z</dcterms:modified>
</cp:coreProperties>
</file>